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ZASTUPITELSTVO\ZASTUPITELSTVO_2014-2018\23_ZMČ_20_12_2017\08 MŠ Rozpočet na rok 2018\"/>
    </mc:Choice>
  </mc:AlternateContent>
  <bookViews>
    <workbookView xWindow="0" yWindow="0" windowWidth="25395" windowHeight="11985"/>
  </bookViews>
  <sheets>
    <sheet name="R 2018" sheetId="1" r:id="rId1"/>
  </sheets>
  <definedNames>
    <definedName name="_xlnm.Print_Titles" localSheetId="0">'R 2018'!$6:$8</definedName>
    <definedName name="_xlnm.Print_Area" localSheetId="0">'R 2018'!$A$2:$J$48</definedName>
  </definedNames>
  <calcPr calcId="152511"/>
</workbook>
</file>

<file path=xl/calcChain.xml><?xml version="1.0" encoding="utf-8"?>
<calcChain xmlns="http://schemas.openxmlformats.org/spreadsheetml/2006/main">
  <c r="C34" i="1" l="1"/>
  <c r="C29" i="1"/>
  <c r="B29" i="1"/>
  <c r="D29" i="1" s="1"/>
  <c r="D28" i="1"/>
  <c r="D27" i="1"/>
  <c r="D26" i="1"/>
  <c r="C24" i="1"/>
  <c r="B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24" i="1" l="1"/>
  <c r="C30" i="1"/>
  <c r="D30" i="1"/>
  <c r="B30" i="1"/>
</calcChain>
</file>

<file path=xl/sharedStrings.xml><?xml version="1.0" encoding="utf-8"?>
<sst xmlns="http://schemas.openxmlformats.org/spreadsheetml/2006/main" count="42" uniqueCount="42">
  <si>
    <t>Název a adresa příspěvkové organizace:</t>
  </si>
  <si>
    <t xml:space="preserve">  Mateřská škola Kunratice, Praha 4, Předškolní 880</t>
  </si>
  <si>
    <t>IČO:</t>
  </si>
  <si>
    <t>70992193</t>
  </si>
  <si>
    <r>
      <t xml:space="preserve">rozpočet - plán výnosů a nákladů na rok </t>
    </r>
    <r>
      <rPr>
        <b/>
        <sz val="11"/>
        <color rgb="FFFF0000"/>
        <rFont val="Arial CE"/>
        <charset val="238"/>
      </rPr>
      <t>2018</t>
    </r>
  </si>
  <si>
    <t>HLAVNÍ ČINNOST</t>
  </si>
  <si>
    <t>DOPLŇKOVÁ ČINNOST</t>
  </si>
  <si>
    <t>CELKEM</t>
  </si>
  <si>
    <t>NÁKLADY</t>
  </si>
  <si>
    <t>Mzdové náklady (platy, OON)</t>
  </si>
  <si>
    <t xml:space="preserve">Zákonné sociální pojištění </t>
  </si>
  <si>
    <t>Jiné sociální pojištění</t>
  </si>
  <si>
    <t xml:space="preserve">Zákonné sociální náklady </t>
  </si>
  <si>
    <t>ONIV přímé</t>
  </si>
  <si>
    <t xml:space="preserve">Spotřeba materiálu </t>
  </si>
  <si>
    <t>Spotřeba energie</t>
  </si>
  <si>
    <t>Opravy a udržování</t>
  </si>
  <si>
    <t>Cestovné</t>
  </si>
  <si>
    <t>Náklady na reprezentaci</t>
  </si>
  <si>
    <t>Služby</t>
  </si>
  <si>
    <t>Odpisy dlouhodobého majetku</t>
  </si>
  <si>
    <t xml:space="preserve">Náklady z drobného dlouhod. majetku </t>
  </si>
  <si>
    <t>Ostatní náklady z činnosti</t>
  </si>
  <si>
    <t>NÁKLADY CELKEM</t>
  </si>
  <si>
    <t>VÝNOSY</t>
  </si>
  <si>
    <t>výnosy z činnosti</t>
  </si>
  <si>
    <t>finanční výnosy</t>
  </si>
  <si>
    <t>výnosy z transferů (dotace, příspěvky)</t>
  </si>
  <si>
    <t>x</t>
  </si>
  <si>
    <t>VÝNOSY CELKEM</t>
  </si>
  <si>
    <t>VÝSLEDEK HOSPODAŘENÍ</t>
  </si>
  <si>
    <t>v tis. Kč</t>
  </si>
  <si>
    <t>Rozpočet 2018</t>
  </si>
  <si>
    <t>UZ 33353 - státní dotace</t>
  </si>
  <si>
    <t>UZ 000079 neinvestiční příspěvek od zřizovatele</t>
  </si>
  <si>
    <t>Celkem</t>
  </si>
  <si>
    <t>komentář k tabulce:</t>
  </si>
  <si>
    <t>objem státní dotace a neinv.příspěvku na provoz pro rok 2018 je předdefinován</t>
  </si>
  <si>
    <t>výsledek hospodaření v hlavní činnosti bude 0</t>
  </si>
  <si>
    <t>výsledek hospodaření v doplňkové činnosti může být kladný nebo 0</t>
  </si>
  <si>
    <t>vyplňovat s vědomím, že jde o PLÁN a VÝHLED (=odhad, předpoklad)</t>
  </si>
  <si>
    <t>Příloha k bodu 8 23. zasedání Zastupitelstva MČ Praha Kunratice dne 20.12.2017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</si>
</sst>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name val="Arial CE"/>
      <charset val="238"/>
    </font>
    <font>
      <b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b/>
      <u/>
      <sz val="14"/>
      <name val="Arial CE"/>
      <family val="2"/>
      <charset val="238"/>
    </font>
    <font>
      <b/>
      <u/>
      <sz val="10"/>
      <name val="Arial CE"/>
      <family val="2"/>
      <charset val="238"/>
    </font>
    <font>
      <b/>
      <i/>
      <sz val="10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1"/>
      <color rgb="FFFF0000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 applyProtection="1">
      <alignment wrapText="1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Protection="1"/>
    <xf numFmtId="0" fontId="1" fillId="0" borderId="1" xfId="0" applyFont="1" applyBorder="1" applyAlignment="1" applyProtection="1"/>
    <xf numFmtId="49" fontId="2" fillId="0" borderId="1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Protection="1"/>
    <xf numFmtId="0" fontId="0" fillId="0" borderId="0" xfId="0" applyProtection="1"/>
    <xf numFmtId="0" fontId="5" fillId="0" borderId="0" xfId="0" applyFont="1" applyAlignment="1" applyProtection="1">
      <alignment horizontal="right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1" fillId="0" borderId="7" xfId="0" applyFont="1" applyBorder="1" applyProtection="1"/>
    <xf numFmtId="0" fontId="1" fillId="0" borderId="1" xfId="0" applyFont="1" applyBorder="1" applyProtection="1"/>
    <xf numFmtId="164" fontId="1" fillId="0" borderId="14" xfId="0" applyNumberFormat="1" applyFont="1" applyBorder="1" applyAlignment="1" applyProtection="1">
      <alignment horizontal="right"/>
    </xf>
    <xf numFmtId="164" fontId="1" fillId="2" borderId="1" xfId="0" applyNumberFormat="1" applyFont="1" applyFill="1" applyBorder="1" applyAlignment="1" applyProtection="1">
      <alignment horizontal="right"/>
    </xf>
    <xf numFmtId="0" fontId="1" fillId="0" borderId="6" xfId="0" applyFont="1" applyBorder="1" applyProtection="1"/>
    <xf numFmtId="164" fontId="1" fillId="0" borderId="15" xfId="0" applyNumberFormat="1" applyFont="1" applyBorder="1" applyAlignment="1" applyProtection="1">
      <alignment horizontal="right"/>
    </xf>
    <xf numFmtId="0" fontId="1" fillId="3" borderId="1" xfId="0" applyFont="1" applyFill="1" applyBorder="1" applyProtection="1"/>
    <xf numFmtId="164" fontId="1" fillId="3" borderId="1" xfId="0" applyNumberFormat="1" applyFont="1" applyFill="1" applyBorder="1" applyAlignment="1" applyProtection="1">
      <alignment horizontal="right"/>
    </xf>
    <xf numFmtId="0" fontId="1" fillId="0" borderId="2" xfId="0" applyFont="1" applyBorder="1" applyAlignment="1" applyProtection="1"/>
    <xf numFmtId="0" fontId="1" fillId="0" borderId="1" xfId="0" applyFont="1" applyBorder="1" applyAlignment="1" applyProtection="1">
      <alignment horizontal="left"/>
    </xf>
    <xf numFmtId="164" fontId="1" fillId="0" borderId="14" xfId="0" applyNumberFormat="1" applyFont="1" applyBorder="1" applyAlignment="1" applyProtection="1">
      <alignment horizontal="center"/>
    </xf>
    <xf numFmtId="164" fontId="1" fillId="3" borderId="3" xfId="0" applyNumberFormat="1" applyFont="1" applyFill="1" applyBorder="1" applyAlignment="1" applyProtection="1">
      <alignment horizontal="right"/>
    </xf>
    <xf numFmtId="0" fontId="11" fillId="0" borderId="0" xfId="0" applyFont="1" applyProtection="1"/>
    <xf numFmtId="0" fontId="7" fillId="0" borderId="17" xfId="0" applyFont="1" applyBorder="1" applyAlignment="1" applyProtection="1">
      <alignment horizontal="left" vertical="center" wrapText="1"/>
    </xf>
    <xf numFmtId="164" fontId="7" fillId="0" borderId="18" xfId="0" applyNumberFormat="1" applyFont="1" applyBorder="1" applyProtection="1"/>
    <xf numFmtId="0" fontId="7" fillId="0" borderId="20" xfId="0" applyFont="1" applyBorder="1" applyAlignment="1" applyProtection="1">
      <alignment horizontal="left" vertical="center" wrapText="1"/>
      <protection locked="0"/>
    </xf>
    <xf numFmtId="164" fontId="7" fillId="0" borderId="21" xfId="0" applyNumberFormat="1" applyFont="1" applyBorder="1" applyProtection="1">
      <protection locked="0"/>
    </xf>
    <xf numFmtId="0" fontId="11" fillId="0" borderId="0" xfId="0" applyFont="1" applyProtection="1"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164" fontId="7" fillId="0" borderId="24" xfId="0" applyNumberFormat="1" applyFont="1" applyFill="1" applyBorder="1" applyProtection="1">
      <protection locked="0"/>
    </xf>
    <xf numFmtId="0" fontId="12" fillId="0" borderId="0" xfId="0" applyFont="1"/>
    <xf numFmtId="0" fontId="13" fillId="0" borderId="0" xfId="0" applyFont="1"/>
    <xf numFmtId="164" fontId="1" fillId="0" borderId="0" xfId="0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4" fontId="1" fillId="0" borderId="0" xfId="0" applyNumberFormat="1" applyFont="1" applyFill="1" applyBorder="1" applyAlignment="1" applyProtection="1">
      <alignment horizontal="center"/>
    </xf>
    <xf numFmtId="164" fontId="1" fillId="0" borderId="25" xfId="0" applyNumberFormat="1" applyFont="1" applyBorder="1" applyAlignment="1" applyProtection="1">
      <alignment horizontal="right"/>
    </xf>
    <xf numFmtId="164" fontId="1" fillId="0" borderId="16" xfId="0" applyNumberFormat="1" applyFont="1" applyBorder="1" applyAlignment="1" applyProtection="1">
      <alignment horizontal="right"/>
    </xf>
    <xf numFmtId="164" fontId="1" fillId="0" borderId="25" xfId="0" applyNumberFormat="1" applyFont="1" applyFill="1" applyBorder="1" applyAlignment="1" applyProtection="1">
      <alignment horizontal="right"/>
    </xf>
    <xf numFmtId="164" fontId="1" fillId="0" borderId="16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6" fillId="0" borderId="6" xfId="0" applyFont="1" applyBorder="1" applyAlignment="1" applyProtection="1">
      <alignment wrapText="1"/>
    </xf>
    <xf numFmtId="0" fontId="0" fillId="0" borderId="10" xfId="0" applyBorder="1" applyAlignment="1">
      <alignment wrapText="1"/>
    </xf>
    <xf numFmtId="0" fontId="0" fillId="0" borderId="13" xfId="0" applyBorder="1" applyAlignment="1">
      <alignment wrapText="1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2"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zoomScale="75" zoomScaleNormal="75" workbookViewId="0">
      <selection activeCell="A2" sqref="A2"/>
    </sheetView>
  </sheetViews>
  <sheetFormatPr defaultRowHeight="12.75" x14ac:dyDescent="0.2"/>
  <cols>
    <col min="1" max="1" width="42.5703125" customWidth="1"/>
    <col min="2" max="2" width="26.85546875" customWidth="1"/>
    <col min="3" max="3" width="26.7109375" customWidth="1"/>
    <col min="4" max="4" width="29.140625" customWidth="1"/>
    <col min="5" max="6" width="26.7109375" customWidth="1"/>
    <col min="7" max="7" width="16.7109375" customWidth="1"/>
    <col min="8" max="9" width="26.7109375" customWidth="1"/>
    <col min="10" max="10" width="16.7109375" customWidth="1"/>
  </cols>
  <sheetData>
    <row r="1" spans="1:10" ht="15" x14ac:dyDescent="0.2">
      <c r="A1" s="34" t="s">
        <v>41</v>
      </c>
    </row>
    <row r="2" spans="1:10" ht="13.5" thickBot="1" x14ac:dyDescent="0.25"/>
    <row r="3" spans="1:10" ht="41.25" customHeight="1" thickBot="1" x14ac:dyDescent="0.3">
      <c r="A3" s="1" t="s">
        <v>0</v>
      </c>
      <c r="B3" s="47" t="s">
        <v>1</v>
      </c>
      <c r="C3" s="48"/>
      <c r="D3" s="49"/>
      <c r="E3" s="43"/>
      <c r="F3" s="2"/>
      <c r="G3" s="3"/>
      <c r="H3" s="4"/>
      <c r="I3" s="2"/>
      <c r="J3" s="3"/>
    </row>
    <row r="4" spans="1:10" ht="21.75" customHeight="1" thickBot="1" x14ac:dyDescent="0.3">
      <c r="A4" s="5" t="s">
        <v>2</v>
      </c>
      <c r="B4" s="6" t="s">
        <v>3</v>
      </c>
      <c r="C4" s="7"/>
      <c r="D4" s="7"/>
      <c r="E4" s="8"/>
      <c r="F4" s="3"/>
      <c r="G4" s="3"/>
      <c r="H4" s="4"/>
      <c r="I4" s="3"/>
      <c r="J4" s="3"/>
    </row>
    <row r="5" spans="1:10" ht="20.25" customHeight="1" thickBot="1" x14ac:dyDescent="0.25">
      <c r="A5" s="9"/>
      <c r="B5" s="9"/>
      <c r="C5" s="9"/>
      <c r="D5" s="9"/>
      <c r="E5" s="54"/>
      <c r="F5" s="54"/>
      <c r="G5" s="54"/>
      <c r="H5" s="9"/>
      <c r="I5" s="9"/>
      <c r="J5" s="10"/>
    </row>
    <row r="6" spans="1:10" x14ac:dyDescent="0.2">
      <c r="A6" s="55"/>
      <c r="B6" s="58" t="s">
        <v>4</v>
      </c>
      <c r="C6" s="59"/>
      <c r="D6" s="60"/>
      <c r="E6" s="64"/>
      <c r="F6" s="64"/>
      <c r="G6" s="64"/>
      <c r="H6" s="64"/>
      <c r="I6" s="64"/>
      <c r="J6" s="64"/>
    </row>
    <row r="7" spans="1:10" ht="15.75" customHeight="1" thickBot="1" x14ac:dyDescent="0.25">
      <c r="A7" s="56"/>
      <c r="B7" s="61"/>
      <c r="C7" s="62"/>
      <c r="D7" s="63"/>
      <c r="E7" s="64"/>
      <c r="F7" s="64"/>
      <c r="G7" s="64"/>
      <c r="H7" s="64"/>
      <c r="I7" s="64"/>
      <c r="J7" s="64"/>
    </row>
    <row r="8" spans="1:10" ht="13.5" thickBot="1" x14ac:dyDescent="0.25">
      <c r="A8" s="57"/>
      <c r="B8" s="11" t="s">
        <v>5</v>
      </c>
      <c r="C8" s="11" t="s">
        <v>6</v>
      </c>
      <c r="D8" s="12" t="s">
        <v>7</v>
      </c>
      <c r="E8" s="36"/>
      <c r="F8" s="36"/>
      <c r="G8" s="37"/>
      <c r="H8" s="36"/>
      <c r="I8" s="36"/>
      <c r="J8" s="37"/>
    </row>
    <row r="9" spans="1:10" ht="20.100000000000001" customHeight="1" thickBot="1" x14ac:dyDescent="0.3">
      <c r="A9" s="13" t="s">
        <v>8</v>
      </c>
      <c r="B9" s="50"/>
      <c r="C9" s="51"/>
      <c r="D9" s="52"/>
      <c r="E9" s="53"/>
      <c r="F9" s="53"/>
      <c r="G9" s="53"/>
      <c r="H9" s="53"/>
      <c r="I9" s="53"/>
      <c r="J9" s="53"/>
    </row>
    <row r="10" spans="1:10" ht="20.100000000000001" customHeight="1" thickBot="1" x14ac:dyDescent="0.3">
      <c r="A10" s="14" t="s">
        <v>9</v>
      </c>
      <c r="B10" s="39">
        <v>8532000</v>
      </c>
      <c r="C10" s="15"/>
      <c r="D10" s="16">
        <f>SUM(B10:C10)</f>
        <v>8532000</v>
      </c>
      <c r="E10" s="35"/>
      <c r="F10" s="35"/>
      <c r="G10" s="35"/>
      <c r="H10" s="35"/>
      <c r="I10" s="35"/>
      <c r="J10" s="35"/>
    </row>
    <row r="11" spans="1:10" ht="20.100000000000001" customHeight="1" thickBot="1" x14ac:dyDescent="0.3">
      <c r="A11" s="14" t="s">
        <v>10</v>
      </c>
      <c r="B11" s="39">
        <v>2901000</v>
      </c>
      <c r="C11" s="15"/>
      <c r="D11" s="16">
        <f t="shared" ref="D11:D23" si="0">SUM(B11:C11)</f>
        <v>2901000</v>
      </c>
      <c r="E11" s="35"/>
      <c r="F11" s="35"/>
      <c r="G11" s="35"/>
      <c r="H11" s="35"/>
      <c r="I11" s="35"/>
      <c r="J11" s="35"/>
    </row>
    <row r="12" spans="1:10" ht="20.100000000000001" customHeight="1" thickBot="1" x14ac:dyDescent="0.3">
      <c r="A12" s="14" t="s">
        <v>11</v>
      </c>
      <c r="B12" s="39">
        <v>34000</v>
      </c>
      <c r="C12" s="15"/>
      <c r="D12" s="16">
        <f t="shared" si="0"/>
        <v>34000</v>
      </c>
      <c r="E12" s="35"/>
      <c r="F12" s="35"/>
      <c r="G12" s="35"/>
      <c r="H12" s="35"/>
      <c r="I12" s="35"/>
      <c r="J12" s="35"/>
    </row>
    <row r="13" spans="1:10" ht="20.100000000000001" customHeight="1" thickBot="1" x14ac:dyDescent="0.3">
      <c r="A13" s="14" t="s">
        <v>12</v>
      </c>
      <c r="B13" s="39">
        <v>171000</v>
      </c>
      <c r="C13" s="15"/>
      <c r="D13" s="16">
        <f t="shared" si="0"/>
        <v>171000</v>
      </c>
      <c r="E13" s="35"/>
      <c r="F13" s="35"/>
      <c r="G13" s="35"/>
      <c r="H13" s="35"/>
      <c r="I13" s="35"/>
      <c r="J13" s="35"/>
    </row>
    <row r="14" spans="1:10" ht="20.100000000000001" customHeight="1" thickBot="1" x14ac:dyDescent="0.3">
      <c r="A14" s="17" t="s">
        <v>13</v>
      </c>
      <c r="B14" s="40">
        <v>120000</v>
      </c>
      <c r="C14" s="18"/>
      <c r="D14" s="16">
        <f t="shared" si="0"/>
        <v>120000</v>
      </c>
      <c r="E14" s="35"/>
      <c r="F14" s="35"/>
      <c r="G14" s="35"/>
      <c r="H14" s="35"/>
      <c r="I14" s="35"/>
      <c r="J14" s="35"/>
    </row>
    <row r="15" spans="1:10" ht="20.100000000000001" customHeight="1" thickBot="1" x14ac:dyDescent="0.3">
      <c r="A15" s="14" t="s">
        <v>14</v>
      </c>
      <c r="B15" s="41">
        <v>1812000</v>
      </c>
      <c r="C15" s="15"/>
      <c r="D15" s="16">
        <f t="shared" si="0"/>
        <v>1812000</v>
      </c>
      <c r="E15" s="35"/>
      <c r="F15" s="35"/>
      <c r="G15" s="35"/>
      <c r="H15" s="35"/>
      <c r="I15" s="35"/>
      <c r="J15" s="35"/>
    </row>
    <row r="16" spans="1:10" ht="20.100000000000001" customHeight="1" thickBot="1" x14ac:dyDescent="0.3">
      <c r="A16" s="14" t="s">
        <v>15</v>
      </c>
      <c r="B16" s="41">
        <v>776000</v>
      </c>
      <c r="C16" s="15">
        <v>3000</v>
      </c>
      <c r="D16" s="16">
        <f t="shared" si="0"/>
        <v>779000</v>
      </c>
      <c r="E16" s="35"/>
      <c r="F16" s="35"/>
      <c r="G16" s="35"/>
      <c r="H16" s="35"/>
      <c r="I16" s="35"/>
      <c r="J16" s="35"/>
    </row>
    <row r="17" spans="1:10" ht="20.100000000000001" customHeight="1" thickBot="1" x14ac:dyDescent="0.3">
      <c r="A17" s="17" t="s">
        <v>16</v>
      </c>
      <c r="B17" s="42">
        <v>270000</v>
      </c>
      <c r="C17" s="18"/>
      <c r="D17" s="16">
        <f t="shared" si="0"/>
        <v>270000</v>
      </c>
      <c r="E17" s="35"/>
      <c r="F17" s="35"/>
      <c r="G17" s="35"/>
      <c r="H17" s="35"/>
      <c r="I17" s="35"/>
      <c r="J17" s="35"/>
    </row>
    <row r="18" spans="1:10" ht="20.100000000000001" customHeight="1" thickBot="1" x14ac:dyDescent="0.3">
      <c r="A18" s="17" t="s">
        <v>17</v>
      </c>
      <c r="B18" s="42">
        <v>15000</v>
      </c>
      <c r="C18" s="18"/>
      <c r="D18" s="16">
        <f t="shared" si="0"/>
        <v>15000</v>
      </c>
      <c r="E18" s="35"/>
      <c r="F18" s="35"/>
      <c r="G18" s="35"/>
      <c r="H18" s="35"/>
      <c r="I18" s="35"/>
      <c r="J18" s="35"/>
    </row>
    <row r="19" spans="1:10" ht="20.100000000000001" customHeight="1" thickBot="1" x14ac:dyDescent="0.3">
      <c r="A19" s="17" t="s">
        <v>18</v>
      </c>
      <c r="B19" s="42">
        <v>10000</v>
      </c>
      <c r="C19" s="18"/>
      <c r="D19" s="16">
        <f t="shared" si="0"/>
        <v>10000</v>
      </c>
      <c r="E19" s="35"/>
      <c r="F19" s="35"/>
      <c r="G19" s="35"/>
      <c r="H19" s="35"/>
      <c r="I19" s="35"/>
      <c r="J19" s="35"/>
    </row>
    <row r="20" spans="1:10" ht="20.100000000000001" customHeight="1" thickBot="1" x14ac:dyDescent="0.3">
      <c r="A20" s="17" t="s">
        <v>19</v>
      </c>
      <c r="B20" s="42">
        <v>758300</v>
      </c>
      <c r="C20" s="18">
        <v>1000</v>
      </c>
      <c r="D20" s="16">
        <f t="shared" si="0"/>
        <v>759300</v>
      </c>
      <c r="E20" s="35"/>
      <c r="F20" s="35"/>
      <c r="G20" s="35"/>
      <c r="H20" s="35"/>
      <c r="I20" s="35"/>
      <c r="J20" s="35"/>
    </row>
    <row r="21" spans="1:10" ht="20.100000000000001" customHeight="1" thickBot="1" x14ac:dyDescent="0.3">
      <c r="A21" s="17" t="s">
        <v>20</v>
      </c>
      <c r="B21" s="42">
        <v>125000</v>
      </c>
      <c r="C21" s="18"/>
      <c r="D21" s="16">
        <f t="shared" si="0"/>
        <v>125000</v>
      </c>
      <c r="E21" s="35"/>
      <c r="F21" s="35"/>
      <c r="G21" s="35"/>
      <c r="H21" s="35"/>
      <c r="I21" s="35"/>
      <c r="J21" s="35"/>
    </row>
    <row r="22" spans="1:10" ht="20.100000000000001" customHeight="1" thickBot="1" x14ac:dyDescent="0.3">
      <c r="A22" s="17" t="s">
        <v>21</v>
      </c>
      <c r="B22" s="42">
        <v>200000</v>
      </c>
      <c r="C22" s="18"/>
      <c r="D22" s="16">
        <f t="shared" si="0"/>
        <v>200000</v>
      </c>
      <c r="E22" s="35"/>
      <c r="F22" s="35"/>
      <c r="G22" s="35"/>
      <c r="H22" s="35"/>
      <c r="I22" s="35"/>
      <c r="J22" s="35"/>
    </row>
    <row r="23" spans="1:10" ht="20.100000000000001" customHeight="1" thickBot="1" x14ac:dyDescent="0.3">
      <c r="A23" s="17" t="s">
        <v>22</v>
      </c>
      <c r="B23" s="40">
        <v>119000</v>
      </c>
      <c r="C23" s="18"/>
      <c r="D23" s="16">
        <f t="shared" si="0"/>
        <v>119000</v>
      </c>
      <c r="E23" s="35"/>
      <c r="F23" s="35"/>
      <c r="G23" s="35"/>
      <c r="H23" s="35"/>
      <c r="I23" s="35"/>
      <c r="J23" s="35"/>
    </row>
    <row r="24" spans="1:10" ht="21.95" customHeight="1" thickBot="1" x14ac:dyDescent="0.3">
      <c r="A24" s="19" t="s">
        <v>23</v>
      </c>
      <c r="B24" s="20">
        <f>SUM(B10:B23)</f>
        <v>15843300</v>
      </c>
      <c r="C24" s="20">
        <f t="shared" ref="C24:D24" si="1">SUM(C10:C23)</f>
        <v>4000</v>
      </c>
      <c r="D24" s="20">
        <f t="shared" si="1"/>
        <v>15847300</v>
      </c>
      <c r="E24" s="35"/>
      <c r="F24" s="35"/>
      <c r="G24" s="35"/>
      <c r="H24" s="35"/>
      <c r="I24" s="35"/>
      <c r="J24" s="35"/>
    </row>
    <row r="25" spans="1:10" ht="20.100000000000001" customHeight="1" thickBot="1" x14ac:dyDescent="0.3">
      <c r="A25" s="21" t="s">
        <v>24</v>
      </c>
      <c r="B25" s="50"/>
      <c r="C25" s="51"/>
      <c r="D25" s="52"/>
      <c r="E25" s="53"/>
      <c r="F25" s="53"/>
      <c r="G25" s="53"/>
      <c r="H25" s="53"/>
      <c r="I25" s="53"/>
      <c r="J25" s="53"/>
    </row>
    <row r="26" spans="1:10" ht="20.100000000000001" customHeight="1" thickBot="1" x14ac:dyDescent="0.3">
      <c r="A26" s="22" t="s">
        <v>25</v>
      </c>
      <c r="B26" s="39">
        <v>2600000</v>
      </c>
      <c r="C26" s="15">
        <v>4000</v>
      </c>
      <c r="D26" s="16">
        <f>SUM(B26:C26)</f>
        <v>2604000</v>
      </c>
      <c r="E26" s="35"/>
      <c r="F26" s="35"/>
      <c r="G26" s="35"/>
      <c r="H26" s="35"/>
      <c r="I26" s="35"/>
      <c r="J26" s="35"/>
    </row>
    <row r="27" spans="1:10" ht="20.100000000000001" customHeight="1" thickBot="1" x14ac:dyDescent="0.3">
      <c r="A27" s="22" t="s">
        <v>26</v>
      </c>
      <c r="B27" s="39">
        <v>1300</v>
      </c>
      <c r="C27" s="15"/>
      <c r="D27" s="16">
        <f>SUM(B27:C27)</f>
        <v>1300</v>
      </c>
      <c r="E27" s="35"/>
      <c r="F27" s="35"/>
      <c r="G27" s="35"/>
      <c r="H27" s="35"/>
      <c r="I27" s="35"/>
      <c r="J27" s="35"/>
    </row>
    <row r="28" spans="1:10" ht="20.100000000000001" customHeight="1" thickBot="1" x14ac:dyDescent="0.3">
      <c r="A28" s="22" t="s">
        <v>27</v>
      </c>
      <c r="B28" s="41">
        <v>13242000</v>
      </c>
      <c r="C28" s="23" t="s">
        <v>28</v>
      </c>
      <c r="D28" s="16">
        <f t="shared" ref="D28:D29" si="2">SUM(B28:C28)</f>
        <v>13242000</v>
      </c>
      <c r="E28" s="35"/>
      <c r="F28" s="38"/>
      <c r="G28" s="35"/>
      <c r="H28" s="35"/>
      <c r="I28" s="38"/>
      <c r="J28" s="35"/>
    </row>
    <row r="29" spans="1:10" ht="21.95" customHeight="1" thickBot="1" x14ac:dyDescent="0.3">
      <c r="A29" s="19" t="s">
        <v>29</v>
      </c>
      <c r="B29" s="20">
        <f>SUM(B26:B28)</f>
        <v>15843300</v>
      </c>
      <c r="C29" s="24">
        <f>SUM(C26:C28)</f>
        <v>4000</v>
      </c>
      <c r="D29" s="20">
        <f t="shared" si="2"/>
        <v>15847300</v>
      </c>
      <c r="E29" s="35"/>
      <c r="F29" s="35"/>
      <c r="G29" s="35"/>
      <c r="H29" s="35"/>
      <c r="I29" s="35"/>
      <c r="J29" s="35"/>
    </row>
    <row r="30" spans="1:10" ht="20.100000000000001" customHeight="1" thickBot="1" x14ac:dyDescent="0.3">
      <c r="A30" s="14" t="s">
        <v>30</v>
      </c>
      <c r="B30" s="16">
        <f>SUM(B29-B24)</f>
        <v>0</v>
      </c>
      <c r="C30" s="16">
        <f t="shared" ref="C30:D30" si="3">SUM(C29-C24)</f>
        <v>0</v>
      </c>
      <c r="D30" s="16">
        <f t="shared" si="3"/>
        <v>0</v>
      </c>
      <c r="E30" s="35"/>
      <c r="F30" s="35"/>
      <c r="G30" s="35"/>
      <c r="H30" s="35"/>
      <c r="I30" s="35"/>
      <c r="J30" s="35"/>
    </row>
    <row r="31" spans="1:10" ht="15" thickBot="1" x14ac:dyDescent="0.25">
      <c r="A31" s="25"/>
      <c r="B31" s="25"/>
      <c r="C31" s="10" t="s">
        <v>31</v>
      </c>
      <c r="D31" s="25"/>
      <c r="E31" s="25"/>
      <c r="F31" s="25"/>
      <c r="G31" s="25"/>
      <c r="H31" s="25"/>
      <c r="I31" s="25"/>
      <c r="J31" s="25"/>
    </row>
    <row r="32" spans="1:10" ht="29.25" customHeight="1" x14ac:dyDescent="0.25">
      <c r="A32" s="44" t="s">
        <v>32</v>
      </c>
      <c r="B32" s="26" t="s">
        <v>33</v>
      </c>
      <c r="C32" s="27">
        <v>11758000</v>
      </c>
      <c r="D32" s="25"/>
      <c r="E32" s="25"/>
      <c r="F32" s="25"/>
      <c r="G32" s="25"/>
      <c r="H32" s="25"/>
      <c r="I32" s="25"/>
      <c r="J32" s="25"/>
    </row>
    <row r="33" spans="1:10" ht="29.25" customHeight="1" x14ac:dyDescent="0.25">
      <c r="A33" s="45"/>
      <c r="B33" s="28" t="s">
        <v>34</v>
      </c>
      <c r="C33" s="29">
        <v>1484000</v>
      </c>
      <c r="D33" s="30"/>
      <c r="E33" s="30"/>
      <c r="F33" s="30"/>
      <c r="I33" s="30"/>
    </row>
    <row r="34" spans="1:10" ht="29.25" customHeight="1" thickBot="1" x14ac:dyDescent="0.3">
      <c r="A34" s="46"/>
      <c r="B34" s="31" t="s">
        <v>35</v>
      </c>
      <c r="C34" s="32">
        <f>SUM(C32:C33)</f>
        <v>13242000</v>
      </c>
      <c r="D34" s="30"/>
      <c r="E34" s="30"/>
      <c r="F34" s="30"/>
      <c r="G34" s="30"/>
      <c r="H34" s="30"/>
      <c r="I34" s="30"/>
      <c r="J34" s="30"/>
    </row>
    <row r="35" spans="1:10" ht="20.100000000000001" customHeight="1" x14ac:dyDescent="0.2">
      <c r="A35" s="30"/>
      <c r="B35" s="30"/>
      <c r="C35" s="30"/>
      <c r="D35" s="30"/>
      <c r="E35" s="30"/>
      <c r="F35" s="30"/>
      <c r="G35" s="30"/>
      <c r="H35" s="30"/>
      <c r="I35" s="30"/>
      <c r="J35" s="30"/>
    </row>
    <row r="36" spans="1:10" ht="14.25" hidden="1" x14ac:dyDescent="0.2">
      <c r="A36" s="25" t="s">
        <v>36</v>
      </c>
      <c r="B36" s="25" t="s">
        <v>37</v>
      </c>
      <c r="C36" s="25"/>
      <c r="D36" s="25"/>
      <c r="E36" s="25"/>
      <c r="F36" s="25"/>
      <c r="G36" s="25"/>
      <c r="H36" s="25"/>
      <c r="I36" s="25"/>
      <c r="J36" s="25"/>
    </row>
    <row r="37" spans="1:10" hidden="1" x14ac:dyDescent="0.2">
      <c r="B37" t="s">
        <v>38</v>
      </c>
    </row>
    <row r="38" spans="1:10" hidden="1" x14ac:dyDescent="0.2">
      <c r="B38" t="s">
        <v>39</v>
      </c>
    </row>
    <row r="39" spans="1:10" hidden="1" x14ac:dyDescent="0.2">
      <c r="B39" t="s">
        <v>40</v>
      </c>
    </row>
    <row r="40" spans="1:10" hidden="1" x14ac:dyDescent="0.2"/>
    <row r="41" spans="1:10" ht="20.100000000000001" customHeight="1" x14ac:dyDescent="0.25">
      <c r="A41" s="33"/>
      <c r="B41" s="34"/>
      <c r="C41" s="33"/>
      <c r="D41" s="34"/>
      <c r="E41" s="33"/>
      <c r="F41" s="33"/>
      <c r="G41" s="34"/>
      <c r="H41" s="34"/>
      <c r="I41" s="33"/>
      <c r="J41" s="34"/>
    </row>
    <row r="42" spans="1:10" ht="15.75" x14ac:dyDescent="0.25">
      <c r="A42" s="33"/>
      <c r="B42" s="34"/>
      <c r="C42" s="33"/>
      <c r="D42" s="34"/>
      <c r="E42" s="33"/>
      <c r="F42" s="34"/>
      <c r="G42" s="34"/>
      <c r="H42" s="34"/>
      <c r="I42" s="34"/>
      <c r="J42" s="34"/>
    </row>
    <row r="43" spans="1:10" ht="15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</row>
    <row r="44" spans="1:10" ht="20.100000000000001" customHeight="1" x14ac:dyDescent="0.25">
      <c r="A44" s="33"/>
      <c r="B44" s="34"/>
      <c r="C44" s="33"/>
      <c r="D44" s="34"/>
      <c r="E44" s="34"/>
      <c r="F44" s="34"/>
      <c r="G44" s="34"/>
      <c r="H44" s="34"/>
      <c r="I44" s="34"/>
      <c r="J44" s="34"/>
    </row>
    <row r="45" spans="1:10" ht="20.100000000000001" customHeight="1" x14ac:dyDescent="0.25">
      <c r="A45" s="33"/>
      <c r="B45" s="34"/>
      <c r="C45" s="33"/>
      <c r="D45" s="34"/>
      <c r="E45" s="33"/>
      <c r="F45" s="33"/>
      <c r="G45" s="34"/>
      <c r="H45" s="34"/>
      <c r="I45" s="33"/>
      <c r="J45" s="34"/>
    </row>
    <row r="46" spans="1:10" ht="6" customHeight="1" x14ac:dyDescent="0.25">
      <c r="A46" s="33"/>
      <c r="B46" s="34"/>
      <c r="C46" s="33"/>
      <c r="D46" s="34"/>
      <c r="E46" s="33"/>
      <c r="F46" s="33"/>
      <c r="G46" s="34"/>
      <c r="H46" s="34"/>
      <c r="I46" s="33"/>
      <c r="J46" s="34"/>
    </row>
    <row r="47" spans="1:10" ht="20.100000000000001" customHeight="1" x14ac:dyDescent="0.25">
      <c r="A47" s="33"/>
      <c r="B47" s="34"/>
      <c r="C47" s="33"/>
      <c r="D47" s="34"/>
      <c r="E47" s="34"/>
      <c r="F47" s="34"/>
      <c r="G47" s="34"/>
      <c r="H47" s="34"/>
      <c r="I47" s="34"/>
      <c r="J47" s="34"/>
    </row>
    <row r="48" spans="1:10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</sheetData>
  <mergeCells count="13">
    <mergeCell ref="A32:A34"/>
    <mergeCell ref="B3:D3"/>
    <mergeCell ref="B9:D9"/>
    <mergeCell ref="E9:G9"/>
    <mergeCell ref="H9:J9"/>
    <mergeCell ref="B25:D25"/>
    <mergeCell ref="E25:G25"/>
    <mergeCell ref="H25:J25"/>
    <mergeCell ref="E5:G5"/>
    <mergeCell ref="A6:A8"/>
    <mergeCell ref="B6:D7"/>
    <mergeCell ref="E6:G7"/>
    <mergeCell ref="H6:J7"/>
  </mergeCells>
  <conditionalFormatting sqref="B30">
    <cfRule type="cellIs" dxfId="1" priority="2" operator="lessThan">
      <formula>0</formula>
    </cfRule>
  </conditionalFormatting>
  <conditionalFormatting sqref="B30:J30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55" fitToHeight="0" orientation="landscape" cellComments="asDisplayed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 2018</vt:lpstr>
      <vt:lpstr>'R 2018'!Názvy_tisku</vt:lpstr>
      <vt:lpstr>'R 2018'!Oblast_tisku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Strombart Jana S</dc:creator>
  <cp:lastModifiedBy>Vomáčková Blanka</cp:lastModifiedBy>
  <cp:lastPrinted>2017-12-11T17:35:47Z</cp:lastPrinted>
  <dcterms:created xsi:type="dcterms:W3CDTF">2017-11-28T14:42:51Z</dcterms:created>
  <dcterms:modified xsi:type="dcterms:W3CDTF">2017-12-11T17:35:52Z</dcterms:modified>
</cp:coreProperties>
</file>